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415" tabRatio="726" activeTab="0"/>
  </bookViews>
  <sheets>
    <sheet name="Risk Register" sheetId="1" r:id="rId1"/>
    <sheet name="Effectiveness" sheetId="2" r:id="rId2"/>
    <sheet name="Likelihood" sheetId="3" r:id="rId3"/>
    <sheet name="Impact Tolerance Table" sheetId="4" r:id="rId4"/>
    <sheet name="Scoring" sheetId="5" r:id="rId5"/>
    <sheet name="Target Risk Level" sheetId="6" r:id="rId6"/>
    <sheet name="Closed Risks" sheetId="7" r:id="rId7"/>
  </sheets>
  <definedNames>
    <definedName name="Effectiveness">'Effectiveness'!$A$3:$A$7</definedName>
    <definedName name="Impact">'Impact Tolerance Table'!$B$4:$B$7</definedName>
    <definedName name="Likelihood">'Likelihood'!$A$4:$A$7</definedName>
    <definedName name="_xlnm.Print_Area" localSheetId="0">'Risk Register'!$A$1:$S$19</definedName>
    <definedName name="_xlnm.Print_Area" localSheetId="5">'Target Risk Level'!$B$1:$G$17</definedName>
    <definedName name="TargetRisk">'Target Risk Level'!$A$12:$A$20</definedName>
    <definedName name="Type">'Impact Tolerance Table'!$C$3:$F$3</definedName>
  </definedNames>
  <calcPr fullCalcOnLoad="1"/>
</workbook>
</file>

<file path=xl/sharedStrings.xml><?xml version="1.0" encoding="utf-8"?>
<sst xmlns="http://schemas.openxmlformats.org/spreadsheetml/2006/main" count="86" uniqueCount="69">
  <si>
    <t>Likelihood</t>
  </si>
  <si>
    <t>Impact</t>
  </si>
  <si>
    <t>Low</t>
  </si>
  <si>
    <t>High</t>
  </si>
  <si>
    <t>Medium</t>
  </si>
  <si>
    <t>Average</t>
  </si>
  <si>
    <t>Poor</t>
  </si>
  <si>
    <t>Limited</t>
  </si>
  <si>
    <t>Effectiveness of Current Controls</t>
  </si>
  <si>
    <t>Very Good</t>
  </si>
  <si>
    <t>Good</t>
  </si>
  <si>
    <t xml:space="preserve">To best practice levels or above and all controls working well </t>
  </si>
  <si>
    <t>Good control standards in place with the majority of controls working well</t>
  </si>
  <si>
    <t>Average controls in place with few control weaknesses</t>
  </si>
  <si>
    <t>Limited/some controls in place but several control weaknesses apparent</t>
  </si>
  <si>
    <t>None or poor controls in place; controls in place are not effective</t>
  </si>
  <si>
    <t xml:space="preserve">Low </t>
  </si>
  <si>
    <t>Negligible</t>
  </si>
  <si>
    <t>Financial</t>
  </si>
  <si>
    <t>R i s k   C o n t r o l</t>
  </si>
  <si>
    <t>Source / driver</t>
  </si>
  <si>
    <t>Risk Description</t>
  </si>
  <si>
    <t>Effectiveness of current controls</t>
  </si>
  <si>
    <t>Possible ( 50- 70% probability)</t>
  </si>
  <si>
    <t>Plausible (20-50% probability)</t>
  </si>
  <si>
    <t>Unlikely (0-20% probability)</t>
  </si>
  <si>
    <t xml:space="preserve">Probable ( 70-100% probability)  </t>
  </si>
  <si>
    <t>Target Risk Level</t>
  </si>
  <si>
    <t>Neglibible</t>
  </si>
  <si>
    <t>Opportunity to improve current controls</t>
  </si>
  <si>
    <t>R i s k   I d e n t i f i c a t i o n</t>
  </si>
  <si>
    <t>R i s k    A n a l y s i s</t>
  </si>
  <si>
    <t>Risk no. or reference</t>
  </si>
  <si>
    <t>Date raised</t>
  </si>
  <si>
    <t>Risk owner</t>
  </si>
  <si>
    <t>Description of current controls</t>
  </si>
  <si>
    <t>Likelihood of risk occurring</t>
  </si>
  <si>
    <t>Impact of risk occurring</t>
  </si>
  <si>
    <t>Current risk level</t>
  </si>
  <si>
    <t>Target risk level</t>
  </si>
  <si>
    <t>Further actions required to reduce risk to target level</t>
  </si>
  <si>
    <t>Action owner</t>
  </si>
  <si>
    <t>Due date</t>
  </si>
  <si>
    <t>Status / progress update</t>
  </si>
  <si>
    <t>Project</t>
  </si>
  <si>
    <t>Programme</t>
  </si>
  <si>
    <t>Project Manager</t>
  </si>
  <si>
    <t>Last updated</t>
  </si>
  <si>
    <t>Objective</t>
  </si>
  <si>
    <t>Service delivery</t>
  </si>
  <si>
    <t>Reputation</t>
  </si>
  <si>
    <t>Type</t>
  </si>
  <si>
    <t>• Over two thirds of objectives adversely affected
• More than one significant objective adversely affected 
• Death of one or more persons or multiple serious injuries</t>
  </si>
  <si>
    <t>• Critical service failure/Significant loss of service
• Statutory duty not met
• Serious decline/impact on portfolio, KPI, inspection targets or major programme
• Failure of major programme
• Major re-prioritisation of resources and/or priorities 
• Major recruitment/retention difficulties in key areas</t>
  </si>
  <si>
    <t>• Over £1.5M financial hit 
• Budget deficit
• Unable to deliver expected savings
• Loss of major funding opportunity
• Unable to pass on Govt. ringfenced funding directly to schools and services
• Prosecution
• Prohibition notice</t>
  </si>
  <si>
    <t>• Adverse national media attention
• Loss of/negative inspection rating
• Negative Ombudsman outcome
• Relationship with major partners dissolves
• Significant loss of community confidence</t>
  </si>
  <si>
    <t>• One third to two thirds of objectives adversely affected 
• One significant objective adversely affected 
• Multiple serious injuries</t>
  </si>
  <si>
    <t>• Notable loss of service
• Recoverable impact on portfolio, KPI, inspection targets or major programme
• Project failure
• Some re-prioritisation required
• Some recruitment/retention difficulties</t>
  </si>
  <si>
    <t>• £500K - £1.5M financial hit 
• Notable adverse impact on corporate revenue stream
• Loss of notable funding opportunity
• Improvement notice 
• Fines / Penalties</t>
  </si>
  <si>
    <t>• Adverse local/regional reaction/ media attention
• Threat to inspection outcome
• Lack of partner/user consultation
• Continuing, unresolved complaints</t>
  </si>
  <si>
    <t>• One third of objectives adversely affected
• Isolated serious injury/ill health</t>
  </si>
  <si>
    <t>• Isolated or minor service reduction
• Poor improvement in measured PI and remedial action required from inspection reports</t>
  </si>
  <si>
    <t>• £100k - £500k financial hit 
• Minor adverse impact on corporate revenue stream 
• Internal virement</t>
  </si>
  <si>
    <t>• Internal criticism
• Failure to reach agreement with individual partner
• Sporadic complaints</t>
  </si>
  <si>
    <t>• Negligible affect on objectives 
• Isolated minor injury/ill health</t>
  </si>
  <si>
    <t xml:space="preserve">• Minor/isolated service disruption with no impact on PIs </t>
  </si>
  <si>
    <t xml:space="preserve">• Up to £100k financial hit </t>
  </si>
  <si>
    <t>Impact Tolerance Table</t>
  </si>
  <si>
    <t>Copy closed risks to here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</si>
</sst>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010409]General"/>
    <numFmt numFmtId="169" formatCode="[$-1010409]dd/mm/yy"/>
  </numFmts>
  <fonts count="13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2"/>
      <name val="Symbol"/>
      <family val="1"/>
    </font>
    <font>
      <i/>
      <sz val="1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 indent="2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vertical="top"/>
    </xf>
    <xf numFmtId="0" fontId="1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0" fillId="0" borderId="8" xfId="0" applyBorder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8" xfId="0" applyFont="1" applyFill="1" applyBorder="1" applyAlignment="1">
      <alignment vertical="top" wrapText="1"/>
    </xf>
    <xf numFmtId="0" fontId="0" fillId="5" borderId="22" xfId="0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00FF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tabSelected="1" workbookViewId="0" topLeftCell="A1">
      <pane xSplit="1" ySplit="8" topLeftCell="E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16" sqref="M16"/>
    </sheetView>
  </sheetViews>
  <sheetFormatPr defaultColWidth="9.140625" defaultRowHeight="12.75"/>
  <cols>
    <col min="1" max="1" width="2.57421875" style="0" customWidth="1"/>
    <col min="2" max="2" width="9.8515625" style="0" customWidth="1"/>
    <col min="3" max="3" width="10.140625" style="0" customWidth="1"/>
    <col min="4" max="4" width="11.57421875" style="0" customWidth="1"/>
    <col min="5" max="5" width="25.00390625" style="0" customWidth="1"/>
    <col min="6" max="6" width="16.57421875" style="0" customWidth="1"/>
    <col min="7" max="7" width="11.28125" style="0" customWidth="1"/>
    <col min="8" max="8" width="25.28125" style="0" customWidth="1"/>
    <col min="9" max="9" width="12.140625" style="0" customWidth="1"/>
    <col min="10" max="11" width="11.28125" style="0" customWidth="1"/>
    <col min="12" max="13" width="12.421875" style="10" customWidth="1"/>
    <col min="14" max="14" width="12.421875" style="0" customWidth="1"/>
    <col min="15" max="15" width="21.28125" style="0" customWidth="1"/>
    <col min="16" max="16" width="16.28125" style="0" customWidth="1"/>
    <col min="17" max="17" width="12.421875" style="0" customWidth="1"/>
    <col min="18" max="18" width="16.00390625" style="0" customWidth="1"/>
    <col min="19" max="19" width="2.7109375" style="38" customWidth="1"/>
    <col min="20" max="27" width="9.140625" style="38" customWidth="1"/>
  </cols>
  <sheetData>
    <row r="1" spans="1:19" ht="12.7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8"/>
    </row>
    <row r="2" spans="1:19" ht="12.75">
      <c r="A2" s="68"/>
      <c r="B2" s="70" t="s">
        <v>44</v>
      </c>
      <c r="C2" s="70"/>
      <c r="D2" s="70"/>
      <c r="E2" s="70"/>
      <c r="F2" s="7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2.75">
      <c r="A3" s="69"/>
      <c r="B3" s="70" t="s">
        <v>45</v>
      </c>
      <c r="C3" s="70"/>
      <c r="D3" s="70"/>
      <c r="E3" s="70"/>
      <c r="F3" s="7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2.75">
      <c r="A4" s="69"/>
      <c r="B4" s="70" t="s">
        <v>46</v>
      </c>
      <c r="C4" s="70"/>
      <c r="D4" s="70"/>
      <c r="E4" s="70"/>
      <c r="F4" s="7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12.75">
      <c r="A5" s="69"/>
      <c r="B5" s="70" t="s">
        <v>47</v>
      </c>
      <c r="C5" s="70"/>
      <c r="D5" s="70"/>
      <c r="E5" s="70"/>
      <c r="F5" s="72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ht="12.75" customHeight="1" thickBot="1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69"/>
    </row>
    <row r="7" spans="1:27" s="33" customFormat="1" ht="13.5" thickBot="1">
      <c r="A7" s="69"/>
      <c r="B7" s="73" t="s">
        <v>30</v>
      </c>
      <c r="C7" s="74"/>
      <c r="D7" s="74"/>
      <c r="E7" s="74"/>
      <c r="F7" s="74"/>
      <c r="G7" s="75"/>
      <c r="H7" s="73" t="s">
        <v>31</v>
      </c>
      <c r="I7" s="74"/>
      <c r="J7" s="74"/>
      <c r="K7" s="74"/>
      <c r="L7" s="74"/>
      <c r="M7" s="74"/>
      <c r="N7" s="75"/>
      <c r="O7" s="76" t="s">
        <v>19</v>
      </c>
      <c r="P7" s="74"/>
      <c r="Q7" s="74"/>
      <c r="R7" s="75"/>
      <c r="S7" s="69"/>
      <c r="T7" s="39"/>
      <c r="U7" s="39"/>
      <c r="V7" s="39"/>
      <c r="W7" s="39"/>
      <c r="X7" s="39"/>
      <c r="Y7" s="39"/>
      <c r="Z7" s="39"/>
      <c r="AA7" s="39"/>
    </row>
    <row r="8" spans="1:27" s="34" customFormat="1" ht="68.25" customHeight="1" thickBot="1">
      <c r="A8" s="69"/>
      <c r="B8" s="35" t="s">
        <v>32</v>
      </c>
      <c r="C8" s="36" t="s">
        <v>33</v>
      </c>
      <c r="D8" s="36" t="s">
        <v>20</v>
      </c>
      <c r="E8" s="36" t="s">
        <v>21</v>
      </c>
      <c r="F8" s="36" t="s">
        <v>51</v>
      </c>
      <c r="G8" s="37" t="s">
        <v>34</v>
      </c>
      <c r="H8" s="35" t="s">
        <v>35</v>
      </c>
      <c r="I8" s="36" t="s">
        <v>22</v>
      </c>
      <c r="J8" s="36" t="s">
        <v>36</v>
      </c>
      <c r="K8" s="36" t="s">
        <v>37</v>
      </c>
      <c r="L8" s="36" t="s">
        <v>38</v>
      </c>
      <c r="M8" s="36" t="s">
        <v>29</v>
      </c>
      <c r="N8" s="37" t="s">
        <v>39</v>
      </c>
      <c r="O8" s="60" t="s">
        <v>40</v>
      </c>
      <c r="P8" s="36" t="s">
        <v>41</v>
      </c>
      <c r="Q8" s="36" t="s">
        <v>42</v>
      </c>
      <c r="R8" s="37" t="s">
        <v>43</v>
      </c>
      <c r="S8" s="69"/>
      <c r="T8" s="40"/>
      <c r="U8" s="40"/>
      <c r="V8" s="40"/>
      <c r="W8" s="40"/>
      <c r="X8" s="40"/>
      <c r="Y8" s="40"/>
      <c r="Z8" s="40"/>
      <c r="AA8" s="40"/>
    </row>
    <row r="9" spans="1:27" s="32" customFormat="1" ht="12.75">
      <c r="A9" s="69"/>
      <c r="B9" s="41"/>
      <c r="C9" s="42"/>
      <c r="D9" s="42"/>
      <c r="E9" s="42"/>
      <c r="F9" s="42"/>
      <c r="G9" s="43"/>
      <c r="H9" s="56"/>
      <c r="J9" s="61"/>
      <c r="K9" s="61"/>
      <c r="L9" s="62" t="e">
        <f>(LOOKUP(J9,Scoring!$A$1:$A$4,Scoring!$B$1:$B$4))*(LOOKUP(K9,Scoring!$A$1:$A$4,Scoring!$B$1:$B$4))</f>
        <v>#N/A</v>
      </c>
      <c r="M9" s="62"/>
      <c r="N9" s="65"/>
      <c r="O9" s="57"/>
      <c r="P9" s="42"/>
      <c r="Q9" s="42"/>
      <c r="R9" s="43"/>
      <c r="S9" s="69"/>
      <c r="T9" s="38"/>
      <c r="U9" s="38"/>
      <c r="V9" s="38"/>
      <c r="W9" s="38"/>
      <c r="X9" s="38"/>
      <c r="Y9" s="38"/>
      <c r="Z9" s="38"/>
      <c r="AA9" s="38"/>
    </row>
    <row r="10" spans="1:27" s="30" customFormat="1" ht="12.75">
      <c r="A10" s="69"/>
      <c r="B10" s="44"/>
      <c r="G10" s="45"/>
      <c r="H10" s="44"/>
      <c r="J10" s="31"/>
      <c r="K10" s="31"/>
      <c r="L10" s="62" t="e">
        <f>(LOOKUP(J10,Scoring!$A$1:$A$4,Scoring!$B$1:$B$4))*(LOOKUP(K10,Scoring!$A$1:$A$4,Scoring!$B$1:$B$4))</f>
        <v>#N/A</v>
      </c>
      <c r="M10" s="63"/>
      <c r="N10" s="66"/>
      <c r="O10" s="58"/>
      <c r="R10" s="45"/>
      <c r="S10" s="69"/>
      <c r="T10" s="38"/>
      <c r="U10" s="38"/>
      <c r="V10" s="38"/>
      <c r="W10" s="38"/>
      <c r="X10" s="38"/>
      <c r="Y10" s="38"/>
      <c r="Z10" s="38"/>
      <c r="AA10" s="38"/>
    </row>
    <row r="11" spans="1:27" s="30" customFormat="1" ht="12.75">
      <c r="A11" s="69"/>
      <c r="B11" s="44"/>
      <c r="G11" s="45"/>
      <c r="H11" s="44"/>
      <c r="J11" s="31"/>
      <c r="K11" s="31"/>
      <c r="L11" s="62" t="e">
        <f>(LOOKUP(J11,Scoring!$A$1:$A$4,Scoring!$B$1:$B$4))*(LOOKUP(K11,Scoring!$A$1:$A$4,Scoring!$B$1:$B$4))</f>
        <v>#N/A</v>
      </c>
      <c r="M11" s="63"/>
      <c r="N11" s="66"/>
      <c r="O11" s="58"/>
      <c r="R11" s="45"/>
      <c r="S11" s="69"/>
      <c r="T11" s="38"/>
      <c r="U11" s="38"/>
      <c r="V11" s="38"/>
      <c r="W11" s="38"/>
      <c r="X11" s="38"/>
      <c r="Y11" s="38"/>
      <c r="Z11" s="38"/>
      <c r="AA11" s="38"/>
    </row>
    <row r="12" spans="1:27" s="30" customFormat="1" ht="12.75">
      <c r="A12" s="69"/>
      <c r="B12" s="44"/>
      <c r="G12" s="45"/>
      <c r="H12" s="44"/>
      <c r="J12" s="31"/>
      <c r="K12" s="31"/>
      <c r="L12" s="62" t="e">
        <f>(LOOKUP(J12,Scoring!$A$1:$A$4,Scoring!$B$1:$B$4))*(LOOKUP(K12,Scoring!$A$1:$A$4,Scoring!$B$1:$B$4))</f>
        <v>#N/A</v>
      </c>
      <c r="M12" s="63"/>
      <c r="N12" s="66"/>
      <c r="O12" s="58"/>
      <c r="R12" s="45"/>
      <c r="S12" s="69"/>
      <c r="T12" s="38"/>
      <c r="U12" s="38"/>
      <c r="V12" s="38"/>
      <c r="W12" s="38"/>
      <c r="X12" s="38"/>
      <c r="Y12" s="38"/>
      <c r="Z12" s="38"/>
      <c r="AA12" s="38"/>
    </row>
    <row r="13" spans="1:27" s="30" customFormat="1" ht="12.75">
      <c r="A13" s="69"/>
      <c r="B13" s="44"/>
      <c r="G13" s="45"/>
      <c r="H13" s="44"/>
      <c r="J13" s="31"/>
      <c r="K13" s="31"/>
      <c r="L13" s="62" t="e">
        <f>(LOOKUP(J13,Scoring!$A$1:$A$4,Scoring!$B$1:$B$4))*(LOOKUP(K13,Scoring!$A$1:$A$4,Scoring!$B$1:$B$4))</f>
        <v>#N/A</v>
      </c>
      <c r="M13" s="63"/>
      <c r="N13" s="66"/>
      <c r="O13" s="58"/>
      <c r="R13" s="45"/>
      <c r="S13" s="69"/>
      <c r="T13" s="38"/>
      <c r="U13" s="38"/>
      <c r="V13" s="38"/>
      <c r="W13" s="38"/>
      <c r="X13" s="38"/>
      <c r="Y13" s="38"/>
      <c r="Z13" s="38"/>
      <c r="AA13" s="38"/>
    </row>
    <row r="14" spans="1:27" s="30" customFormat="1" ht="12.75">
      <c r="A14" s="69"/>
      <c r="B14" s="44"/>
      <c r="G14" s="45"/>
      <c r="H14" s="44"/>
      <c r="J14" s="31"/>
      <c r="K14" s="31"/>
      <c r="L14" s="62" t="e">
        <f>(LOOKUP(J14,Scoring!$A$1:$A$4,Scoring!$B$1:$B$4))*(LOOKUP(K14,Scoring!$A$1:$A$4,Scoring!$B$1:$B$4))</f>
        <v>#N/A</v>
      </c>
      <c r="M14" s="63"/>
      <c r="N14" s="66"/>
      <c r="O14" s="58"/>
      <c r="R14" s="45"/>
      <c r="S14" s="69"/>
      <c r="T14" s="38"/>
      <c r="U14" s="38"/>
      <c r="V14" s="38"/>
      <c r="W14" s="38"/>
      <c r="X14" s="38"/>
      <c r="Y14" s="38"/>
      <c r="Z14" s="38"/>
      <c r="AA14" s="38"/>
    </row>
    <row r="15" spans="1:27" s="30" customFormat="1" ht="12.75">
      <c r="A15" s="69"/>
      <c r="B15" s="44"/>
      <c r="G15" s="45"/>
      <c r="H15" s="44"/>
      <c r="J15" s="31"/>
      <c r="K15" s="31"/>
      <c r="L15" s="62" t="e">
        <f>(LOOKUP(J15,Scoring!$A$1:$A$4,Scoring!$B$1:$B$4))*(LOOKUP(K15,Scoring!$A$1:$A$4,Scoring!$B$1:$B$4))</f>
        <v>#N/A</v>
      </c>
      <c r="M15" s="63"/>
      <c r="N15" s="66"/>
      <c r="O15" s="58"/>
      <c r="R15" s="45"/>
      <c r="S15" s="69"/>
      <c r="T15" s="38"/>
      <c r="U15" s="38"/>
      <c r="V15" s="38"/>
      <c r="W15" s="38"/>
      <c r="X15" s="38"/>
      <c r="Y15" s="38"/>
      <c r="Z15" s="38"/>
      <c r="AA15" s="38"/>
    </row>
    <row r="16" spans="1:27" s="30" customFormat="1" ht="12.75">
      <c r="A16" s="69"/>
      <c r="B16" s="44"/>
      <c r="G16" s="45"/>
      <c r="H16" s="44"/>
      <c r="J16" s="31"/>
      <c r="K16" s="31"/>
      <c r="L16" s="62" t="e">
        <f>(LOOKUP(J16,Scoring!$A$1:$A$4,Scoring!$B$1:$B$4))*(LOOKUP(K16,Scoring!$A$1:$A$4,Scoring!$B$1:$B$4))</f>
        <v>#N/A</v>
      </c>
      <c r="M16" s="63"/>
      <c r="N16" s="66"/>
      <c r="O16" s="58"/>
      <c r="R16" s="45"/>
      <c r="S16" s="69"/>
      <c r="T16" s="38"/>
      <c r="U16" s="38"/>
      <c r="V16" s="38"/>
      <c r="W16" s="38"/>
      <c r="X16" s="38"/>
      <c r="Y16" s="38"/>
      <c r="Z16" s="38"/>
      <c r="AA16" s="38"/>
    </row>
    <row r="17" spans="1:27" s="30" customFormat="1" ht="12.75">
      <c r="A17" s="69"/>
      <c r="B17" s="44"/>
      <c r="G17" s="45"/>
      <c r="H17" s="44"/>
      <c r="J17" s="31"/>
      <c r="K17" s="31"/>
      <c r="L17" s="62" t="e">
        <f>(LOOKUP(J17,Scoring!$A$1:$A$4,Scoring!$B$1:$B$4))*(LOOKUP(K17,Scoring!$A$1:$A$4,Scoring!$B$1:$B$4))</f>
        <v>#N/A</v>
      </c>
      <c r="M17" s="63"/>
      <c r="N17" s="66"/>
      <c r="O17" s="58"/>
      <c r="R17" s="45"/>
      <c r="S17" s="69"/>
      <c r="T17" s="38"/>
      <c r="U17" s="38"/>
      <c r="V17" s="38"/>
      <c r="W17" s="38"/>
      <c r="X17" s="38"/>
      <c r="Y17" s="38"/>
      <c r="Z17" s="38"/>
      <c r="AA17" s="38"/>
    </row>
    <row r="18" spans="1:27" s="30" customFormat="1" ht="13.5" thickBot="1">
      <c r="A18" s="69"/>
      <c r="B18" s="46"/>
      <c r="C18" s="47"/>
      <c r="D18" s="47"/>
      <c r="E18" s="47"/>
      <c r="F18" s="47"/>
      <c r="G18" s="48"/>
      <c r="H18" s="46"/>
      <c r="I18" s="47"/>
      <c r="J18" s="49"/>
      <c r="K18" s="49"/>
      <c r="L18" s="64" t="e">
        <f>(LOOKUP(J18,Scoring!$A$1:$A$4,Scoring!$B$1:$B$4))*(LOOKUP(K18,Scoring!$A$1:$A$4,Scoring!$B$1:$B$4))</f>
        <v>#N/A</v>
      </c>
      <c r="M18" s="64"/>
      <c r="N18" s="67"/>
      <c r="O18" s="59"/>
      <c r="P18" s="47"/>
      <c r="Q18" s="47"/>
      <c r="R18" s="48"/>
      <c r="S18" s="69"/>
      <c r="T18" s="38"/>
      <c r="U18" s="38"/>
      <c r="V18" s="38"/>
      <c r="W18" s="38"/>
      <c r="X18" s="38"/>
      <c r="Y18" s="38"/>
      <c r="Z18" s="38"/>
      <c r="AA18" s="38"/>
    </row>
    <row r="19" spans="1:19" ht="12.75">
      <c r="A19" s="69"/>
      <c r="B19" s="77"/>
      <c r="C19" s="77"/>
      <c r="D19" s="77"/>
      <c r="E19" s="77"/>
      <c r="F19" s="77"/>
      <c r="G19" s="77"/>
      <c r="H19" s="68"/>
      <c r="I19" s="68"/>
      <c r="J19" s="68"/>
      <c r="K19" s="68"/>
      <c r="L19" s="68"/>
      <c r="M19" s="68"/>
      <c r="N19" s="68"/>
      <c r="O19" s="77"/>
      <c r="P19" s="77"/>
      <c r="Q19" s="77"/>
      <c r="R19" s="77"/>
      <c r="S19" s="69"/>
    </row>
  </sheetData>
  <mergeCells count="17">
    <mergeCell ref="S1:S19"/>
    <mergeCell ref="D5:E5"/>
    <mergeCell ref="B6:R6"/>
    <mergeCell ref="F2:R5"/>
    <mergeCell ref="B7:G7"/>
    <mergeCell ref="H7:N7"/>
    <mergeCell ref="O7:R7"/>
    <mergeCell ref="B5:C5"/>
    <mergeCell ref="B19:R19"/>
    <mergeCell ref="A2:A19"/>
    <mergeCell ref="A1:R1"/>
    <mergeCell ref="D2:E2"/>
    <mergeCell ref="D3:E3"/>
    <mergeCell ref="D4:E4"/>
    <mergeCell ref="B2:C2"/>
    <mergeCell ref="B3:C3"/>
    <mergeCell ref="B4:C4"/>
  </mergeCells>
  <conditionalFormatting sqref="N9:N18 L9:L18">
    <cfRule type="cellIs" priority="1" dxfId="0" operator="between" stopIfTrue="1">
      <formula>1</formula>
      <formula>6</formula>
    </cfRule>
    <cfRule type="cellIs" priority="2" dxfId="1" operator="between" stopIfTrue="1">
      <formula>8</formula>
      <formula>9</formula>
    </cfRule>
    <cfRule type="cellIs" priority="3" dxfId="2" operator="greaterThanOrEqual" stopIfTrue="1">
      <formula>12</formula>
    </cfRule>
  </conditionalFormatting>
  <dataValidations count="5">
    <dataValidation type="list" allowBlank="1" showInputMessage="1" showErrorMessage="1" sqref="I9:I18">
      <formula1>Effectiveness</formula1>
    </dataValidation>
    <dataValidation type="list" allowBlank="1" showInputMessage="1" showErrorMessage="1" sqref="M9:M18 J9:J18">
      <formula1>Likelihood</formula1>
    </dataValidation>
    <dataValidation type="list" allowBlank="1" showInputMessage="1" showErrorMessage="1" sqref="K9:K18">
      <formula1>Impact</formula1>
    </dataValidation>
    <dataValidation type="list" allowBlank="1" showInputMessage="1" showErrorMessage="1" sqref="N9:N18">
      <formula1>TargetRisk</formula1>
    </dataValidation>
    <dataValidation type="list" allowBlank="1" showInputMessage="1" showErrorMessage="1" sqref="F9:F18">
      <formula1>Type</formula1>
    </dataValidation>
  </dataValidations>
  <printOptions/>
  <pageMargins left="0.41" right="0.18" top="0.52" bottom="0.984251968503937" header="0.5118110236220472" footer="0.5118110236220472"/>
  <pageSetup fitToHeight="1" fitToWidth="1" horizontalDpi="600" verticalDpi="6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42" sqref="B42"/>
    </sheetView>
  </sheetViews>
  <sheetFormatPr defaultColWidth="9.140625" defaultRowHeight="12.75"/>
  <cols>
    <col min="1" max="1" width="15.28125" style="0" customWidth="1"/>
    <col min="2" max="2" width="40.57421875" style="0" customWidth="1"/>
  </cols>
  <sheetData>
    <row r="1" spans="1:2" ht="13.5">
      <c r="A1" s="78" t="s">
        <v>8</v>
      </c>
      <c r="B1" s="79"/>
    </row>
    <row r="2" spans="1:2" ht="13.5" thickBot="1">
      <c r="A2" s="1"/>
      <c r="B2" s="1"/>
    </row>
    <row r="3" spans="1:2" ht="30">
      <c r="A3" s="4" t="s">
        <v>9</v>
      </c>
      <c r="B3" s="5" t="s">
        <v>11</v>
      </c>
    </row>
    <row r="4" spans="1:2" ht="30">
      <c r="A4" s="6" t="s">
        <v>10</v>
      </c>
      <c r="B4" s="7" t="s">
        <v>12</v>
      </c>
    </row>
    <row r="5" spans="1:2" ht="30">
      <c r="A5" s="6" t="s">
        <v>5</v>
      </c>
      <c r="B5" s="7" t="s">
        <v>13</v>
      </c>
    </row>
    <row r="6" spans="1:2" ht="30">
      <c r="A6" s="6" t="s">
        <v>7</v>
      </c>
      <c r="B6" s="7" t="s">
        <v>14</v>
      </c>
    </row>
    <row r="7" spans="1:2" ht="30.75" thickBot="1">
      <c r="A7" s="8" t="s">
        <v>6</v>
      </c>
      <c r="B7" s="9" t="s">
        <v>15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1"/>
  <sheetViews>
    <sheetView workbookViewId="0" topLeftCell="A1">
      <selection activeCell="A10" sqref="A10"/>
    </sheetView>
  </sheetViews>
  <sheetFormatPr defaultColWidth="9.140625" defaultRowHeight="12.75"/>
  <cols>
    <col min="1" max="1" width="13.00390625" style="0" customWidth="1"/>
    <col min="2" max="2" width="35.8515625" style="0" customWidth="1"/>
  </cols>
  <sheetData>
    <row r="2" spans="1:2" ht="13.5">
      <c r="A2" s="80" t="s">
        <v>0</v>
      </c>
      <c r="B2" s="81"/>
    </row>
    <row r="3" spans="1:2" ht="15.75">
      <c r="A3" s="3"/>
      <c r="B3" s="2"/>
    </row>
    <row r="4" spans="1:2" ht="15">
      <c r="A4" s="15" t="s">
        <v>3</v>
      </c>
      <c r="B4" s="15" t="s">
        <v>26</v>
      </c>
    </row>
    <row r="5" spans="1:2" ht="15">
      <c r="A5" s="15" t="s">
        <v>4</v>
      </c>
      <c r="B5" s="15" t="s">
        <v>23</v>
      </c>
    </row>
    <row r="6" spans="1:2" ht="15">
      <c r="A6" s="15" t="s">
        <v>16</v>
      </c>
      <c r="B6" s="15" t="s">
        <v>24</v>
      </c>
    </row>
    <row r="7" spans="1:2" ht="15">
      <c r="A7" s="15" t="s">
        <v>17</v>
      </c>
      <c r="B7" s="15" t="s">
        <v>25</v>
      </c>
    </row>
    <row r="11" ht="12.75">
      <c r="A11" s="16"/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zoomScale="75" zoomScaleNormal="75" workbookViewId="0" topLeftCell="A1">
      <selection activeCell="C7" sqref="C7"/>
    </sheetView>
  </sheetViews>
  <sheetFormatPr defaultColWidth="9.140625" defaultRowHeight="12.75"/>
  <cols>
    <col min="1" max="1" width="9.140625" style="13" customWidth="1"/>
    <col min="2" max="2" width="12.00390625" style="13" bestFit="1" customWidth="1"/>
    <col min="3" max="3" width="27.00390625" style="13" customWidth="1"/>
    <col min="4" max="4" width="31.00390625" style="13" customWidth="1"/>
    <col min="5" max="5" width="30.140625" style="13" customWidth="1"/>
    <col min="6" max="6" width="32.57421875" style="13" customWidth="1"/>
    <col min="7" max="16384" width="9.140625" style="13" customWidth="1"/>
  </cols>
  <sheetData>
    <row r="1" ht="15.75">
      <c r="A1" s="50" t="s">
        <v>67</v>
      </c>
    </row>
    <row r="2" spans="3:6" ht="15.75">
      <c r="C2" s="82" t="s">
        <v>51</v>
      </c>
      <c r="D2" s="83"/>
      <c r="E2" s="83"/>
      <c r="F2" s="83"/>
    </row>
    <row r="3" spans="3:6" ht="15">
      <c r="C3" s="53" t="s">
        <v>48</v>
      </c>
      <c r="D3" s="53" t="s">
        <v>49</v>
      </c>
      <c r="E3" s="53" t="s">
        <v>18</v>
      </c>
      <c r="F3" s="53" t="s">
        <v>50</v>
      </c>
    </row>
    <row r="4" spans="1:6" s="51" customFormat="1" ht="180">
      <c r="A4" s="84" t="s">
        <v>1</v>
      </c>
      <c r="B4" s="54" t="s">
        <v>3</v>
      </c>
      <c r="C4" s="52" t="s">
        <v>52</v>
      </c>
      <c r="D4" s="52" t="s">
        <v>53</v>
      </c>
      <c r="E4" s="52" t="s">
        <v>54</v>
      </c>
      <c r="F4" s="52" t="s">
        <v>55</v>
      </c>
    </row>
    <row r="5" spans="1:6" ht="135">
      <c r="A5" s="85"/>
      <c r="B5" s="54" t="s">
        <v>4</v>
      </c>
      <c r="C5" s="52" t="s">
        <v>56</v>
      </c>
      <c r="D5" s="52" t="s">
        <v>57</v>
      </c>
      <c r="E5" s="52" t="s">
        <v>58</v>
      </c>
      <c r="F5" s="52" t="s">
        <v>59</v>
      </c>
    </row>
    <row r="6" spans="1:6" ht="90">
      <c r="A6" s="85"/>
      <c r="B6" s="54" t="s">
        <v>2</v>
      </c>
      <c r="C6" s="52" t="s">
        <v>60</v>
      </c>
      <c r="D6" s="52" t="s">
        <v>61</v>
      </c>
      <c r="E6" s="52" t="s">
        <v>62</v>
      </c>
      <c r="F6" s="52" t="s">
        <v>63</v>
      </c>
    </row>
    <row r="7" spans="1:6" ht="60">
      <c r="A7" s="85"/>
      <c r="B7" s="54" t="s">
        <v>17</v>
      </c>
      <c r="C7" s="52" t="s">
        <v>64</v>
      </c>
      <c r="D7" s="52" t="s">
        <v>65</v>
      </c>
      <c r="E7" s="52" t="s">
        <v>66</v>
      </c>
      <c r="F7" s="52"/>
    </row>
    <row r="10" ht="15">
      <c r="B10" s="55"/>
    </row>
    <row r="56" ht="15.75">
      <c r="C56" s="14"/>
    </row>
    <row r="57" ht="15.75">
      <c r="C57" s="14"/>
    </row>
    <row r="58" ht="15.75">
      <c r="C58" s="14"/>
    </row>
  </sheetData>
  <mergeCells count="2">
    <mergeCell ref="C2:F2"/>
    <mergeCell ref="A4:A7"/>
  </mergeCells>
  <printOptions/>
  <pageMargins left="0.75" right="0.75" top="1" bottom="1" header="0.5" footer="0.5"/>
  <pageSetup horizontalDpi="600" verticalDpi="600" orientation="landscape" paperSize="8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F44" sqref="F44"/>
    </sheetView>
  </sheetViews>
  <sheetFormatPr defaultColWidth="9.140625" defaultRowHeight="12.75"/>
  <cols>
    <col min="1" max="1" width="11.28125" style="0" bestFit="1" customWidth="1"/>
  </cols>
  <sheetData>
    <row r="1" spans="1:2" ht="15">
      <c r="A1" s="13" t="s">
        <v>3</v>
      </c>
      <c r="B1">
        <v>4</v>
      </c>
    </row>
    <row r="2" spans="1:2" ht="15">
      <c r="A2" s="13" t="s">
        <v>2</v>
      </c>
      <c r="B2">
        <v>2</v>
      </c>
    </row>
    <row r="3" spans="1:2" ht="15">
      <c r="A3" s="13" t="s">
        <v>4</v>
      </c>
      <c r="B3">
        <v>3</v>
      </c>
    </row>
    <row r="4" spans="1:2" ht="15">
      <c r="A4" s="13" t="s">
        <v>17</v>
      </c>
      <c r="B4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workbookViewId="0" topLeftCell="A3">
      <selection activeCell="A21" sqref="A21"/>
    </sheetView>
  </sheetViews>
  <sheetFormatPr defaultColWidth="9.140625" defaultRowHeight="12.75"/>
  <cols>
    <col min="1" max="1" width="8.7109375" style="0" customWidth="1"/>
    <col min="2" max="2" width="12.28125" style="0" customWidth="1"/>
    <col min="3" max="3" width="11.8515625" style="0" customWidth="1"/>
    <col min="4" max="4" width="11.7109375" style="0" customWidth="1"/>
    <col min="5" max="5" width="12.00390625" style="0" customWidth="1"/>
    <col min="6" max="6" width="12.28125" style="0" customWidth="1"/>
  </cols>
  <sheetData>
    <row r="1" s="1" customFormat="1" ht="12.75"/>
    <row r="2" s="1" customFormat="1" ht="13.5" customHeight="1">
      <c r="A2" s="12" t="s">
        <v>27</v>
      </c>
    </row>
    <row r="3" spans="2:6" s="1" customFormat="1" ht="28.5" customHeight="1" thickBot="1">
      <c r="B3" s="87" t="s">
        <v>0</v>
      </c>
      <c r="C3" s="87"/>
      <c r="D3" s="87"/>
      <c r="E3" s="87"/>
      <c r="F3" s="87"/>
    </row>
    <row r="4" spans="1:6" s="20" customFormat="1" ht="30" customHeight="1">
      <c r="A4" s="86" t="s">
        <v>1</v>
      </c>
      <c r="B4" s="17"/>
      <c r="C4" s="18" t="s">
        <v>28</v>
      </c>
      <c r="D4" s="18" t="s">
        <v>2</v>
      </c>
      <c r="E4" s="18" t="s">
        <v>4</v>
      </c>
      <c r="F4" s="19" t="s">
        <v>3</v>
      </c>
    </row>
    <row r="5" spans="1:6" s="20" customFormat="1" ht="30" customHeight="1">
      <c r="A5" s="86"/>
      <c r="B5" s="21" t="s">
        <v>3</v>
      </c>
      <c r="C5" s="22">
        <v>4</v>
      </c>
      <c r="D5" s="23">
        <v>8</v>
      </c>
      <c r="E5" s="24">
        <v>12</v>
      </c>
      <c r="F5" s="25">
        <v>16</v>
      </c>
    </row>
    <row r="6" spans="1:6" s="20" customFormat="1" ht="30" customHeight="1">
      <c r="A6" s="86"/>
      <c r="B6" s="21" t="s">
        <v>4</v>
      </c>
      <c r="C6" s="22">
        <v>3</v>
      </c>
      <c r="D6" s="22">
        <v>6</v>
      </c>
      <c r="E6" s="23">
        <v>9</v>
      </c>
      <c r="F6" s="25">
        <v>12</v>
      </c>
    </row>
    <row r="7" spans="1:6" s="20" customFormat="1" ht="30" customHeight="1">
      <c r="A7" s="86"/>
      <c r="B7" s="21" t="s">
        <v>2</v>
      </c>
      <c r="C7" s="22">
        <v>2</v>
      </c>
      <c r="D7" s="22">
        <v>4</v>
      </c>
      <c r="E7" s="22">
        <v>6</v>
      </c>
      <c r="F7" s="26">
        <v>8</v>
      </c>
    </row>
    <row r="8" spans="1:6" s="20" customFormat="1" ht="30" customHeight="1" thickBot="1">
      <c r="A8" s="86"/>
      <c r="B8" s="27" t="s">
        <v>17</v>
      </c>
      <c r="C8" s="28">
        <v>1</v>
      </c>
      <c r="D8" s="28">
        <v>2</v>
      </c>
      <c r="E8" s="28">
        <v>3</v>
      </c>
      <c r="F8" s="29">
        <v>4</v>
      </c>
    </row>
    <row r="9" s="1" customFormat="1" ht="12.75"/>
    <row r="10" s="1" customFormat="1" ht="13.5" customHeight="1"/>
    <row r="11" s="1" customFormat="1" ht="12.75"/>
    <row r="12" s="1" customFormat="1" ht="12.75">
      <c r="A12" s="1">
        <v>1</v>
      </c>
    </row>
    <row r="13" s="1" customFormat="1" ht="12.75">
      <c r="A13" s="1">
        <v>2</v>
      </c>
    </row>
    <row r="14" s="1" customFormat="1" ht="12.75">
      <c r="A14" s="1">
        <v>3</v>
      </c>
    </row>
    <row r="15" s="1" customFormat="1" ht="12.75">
      <c r="A15" s="1">
        <v>4</v>
      </c>
    </row>
    <row r="16" s="1" customFormat="1" ht="12.75">
      <c r="A16" s="1">
        <v>6</v>
      </c>
    </row>
    <row r="17" s="1" customFormat="1" ht="12.75">
      <c r="A17" s="1">
        <v>8</v>
      </c>
    </row>
    <row r="18" s="1" customFormat="1" ht="12.75">
      <c r="A18" s="1">
        <v>9</v>
      </c>
    </row>
    <row r="19" s="1" customFormat="1" ht="12.75">
      <c r="A19" s="1">
        <v>12</v>
      </c>
    </row>
    <row r="20" ht="12.75">
      <c r="A20" s="1">
        <v>16</v>
      </c>
    </row>
  </sheetData>
  <mergeCells count="2">
    <mergeCell ref="A4:A8"/>
    <mergeCell ref="B3:F3"/>
  </mergeCells>
  <printOptions/>
  <pageMargins left="0.75" right="0.75" top="1" bottom="1" header="0.5" footer="0.5"/>
  <pageSetup fitToHeight="4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" sqref="C4"/>
    </sheetView>
  </sheetViews>
  <sheetFormatPr defaultColWidth="9.140625" defaultRowHeight="12.75"/>
  <cols>
    <col min="13" max="15" width="9.140625" style="10" customWidth="1"/>
    <col min="16" max="16" width="9.140625" style="11" customWidth="1"/>
    <col min="17" max="17" width="9.140625" style="10" customWidth="1"/>
    <col min="24" max="25" width="9.140625" style="10" customWidth="1"/>
    <col min="26" max="26" width="9.140625" style="11" customWidth="1"/>
  </cols>
  <sheetData>
    <row r="1" ht="12.75">
      <c r="A1" t="s">
        <v>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Newcastle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Newcastle</dc:creator>
  <cp:keywords/>
  <dc:description/>
  <cp:lastModifiedBy>Newcastle City Council</cp:lastModifiedBy>
  <cp:lastPrinted>2010-05-17T15:00:21Z</cp:lastPrinted>
  <dcterms:created xsi:type="dcterms:W3CDTF">2008-01-16T17:07:33Z</dcterms:created>
  <dcterms:modified xsi:type="dcterms:W3CDTF">2010-09-17T12:02:13Z</dcterms:modified>
  <cp:category/>
  <cp:version/>
  <cp:contentType/>
  <cp:contentStatus/>
</cp:coreProperties>
</file>